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80" windowHeight="9030"/>
  </bookViews>
  <sheets>
    <sheet name="О показателях деятельности" sheetId="8" r:id="rId1"/>
  </sheets>
  <calcPr calcId="124519"/>
</workbook>
</file>

<file path=xl/calcChain.xml><?xml version="1.0" encoding="utf-8"?>
<calcChain xmlns="http://schemas.openxmlformats.org/spreadsheetml/2006/main">
  <c r="D59" i="8"/>
  <c r="D57" l="1"/>
  <c r="D50" l="1"/>
  <c r="D53"/>
  <c r="D44" l="1"/>
  <c r="D61" l="1"/>
</calcChain>
</file>

<file path=xl/sharedStrings.xml><?xml version="1.0" encoding="utf-8"?>
<sst xmlns="http://schemas.openxmlformats.org/spreadsheetml/2006/main" count="208" uniqueCount="121">
  <si>
    <t>Наименование организации</t>
  </si>
  <si>
    <t>Показатель</t>
  </si>
  <si>
    <t>ИНН</t>
  </si>
  <si>
    <t>КПП</t>
  </si>
  <si>
    <t>Местонахождение (адрес)</t>
  </si>
  <si>
    <t>Открытое акционерное общество "Южноуральская теплосбытовая компания"</t>
  </si>
  <si>
    <t>2013 год</t>
  </si>
  <si>
    <t>Вид деятельности организации (производство, передача и сбыт тепловой энергии)</t>
  </si>
  <si>
    <t>передача и сбыт тепловой энергии</t>
  </si>
  <si>
    <t>№</t>
  </si>
  <si>
    <t>Наименование показателя</t>
  </si>
  <si>
    <t>Единица измерения</t>
  </si>
  <si>
    <t>1</t>
  </si>
  <si>
    <t>Затраты на покупную тепловую энергию (мощность)</t>
  </si>
  <si>
    <t>тыс.руб.</t>
  </si>
  <si>
    <t>2</t>
  </si>
  <si>
    <t>Затраты на топливо всего, в том числе:</t>
  </si>
  <si>
    <t>тыс. руб.</t>
  </si>
  <si>
    <t>-</t>
  </si>
  <si>
    <t>2.1</t>
  </si>
  <si>
    <t>Уголь</t>
  </si>
  <si>
    <t>цена топлива</t>
  </si>
  <si>
    <t>руб./т</t>
  </si>
  <si>
    <t>объем топлива</t>
  </si>
  <si>
    <t>т</t>
  </si>
  <si>
    <t>способ приобретения</t>
  </si>
  <si>
    <t>2.2</t>
  </si>
  <si>
    <t>Газ природный - всего</t>
  </si>
  <si>
    <t>средняя цена топлива с учетом нерегулируемой цены</t>
  </si>
  <si>
    <t>руб./тыс.м3</t>
  </si>
  <si>
    <t>тыс.м3</t>
  </si>
  <si>
    <t>2.2.1</t>
  </si>
  <si>
    <t>Газ по регулируемой цене</t>
  </si>
  <si>
    <t xml:space="preserve">цена топлива </t>
  </si>
  <si>
    <t xml:space="preserve">объем топлива </t>
  </si>
  <si>
    <t>2.2.2</t>
  </si>
  <si>
    <t>Газ по нерегулируемой цене</t>
  </si>
  <si>
    <t>2.3</t>
  </si>
  <si>
    <t>Газ сжиженный</t>
  </si>
  <si>
    <t>2.4</t>
  </si>
  <si>
    <t>Мазут</t>
  </si>
  <si>
    <t>2.5</t>
  </si>
  <si>
    <t>Прочие виды топлива (указать вид)</t>
  </si>
  <si>
    <t>3</t>
  </si>
  <si>
    <t>Затраты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</si>
  <si>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1кВт.ч</t>
  </si>
  <si>
    <t>руб./кВт.ч</t>
  </si>
  <si>
    <t xml:space="preserve">объем приобретения </t>
  </si>
  <si>
    <t>тыс.кВт.ч</t>
  </si>
  <si>
    <t>4</t>
  </si>
  <si>
    <t>Затраты на приобретение холодной воды, используемой в технологическом процессе</t>
  </si>
  <si>
    <t>5</t>
  </si>
  <si>
    <t>Затраты на химреагенты, используемые в технологическом процессе</t>
  </si>
  <si>
    <t>6</t>
  </si>
  <si>
    <t xml:space="preserve">Затраты на оплату труда и отчисления на социальные нужды основного производственного персонала </t>
  </si>
  <si>
    <t>7</t>
  </si>
  <si>
    <t>Затраты на амортизацию основных производственных средств и аренду имущества, используемого в технологическом процессе</t>
  </si>
  <si>
    <t>8</t>
  </si>
  <si>
    <t>Общепроизводственные (цеховые) расходы</t>
  </si>
  <si>
    <t>в том числе:</t>
  </si>
  <si>
    <t xml:space="preserve">расходы на оплату труда и отчисления на социальные нужды </t>
  </si>
  <si>
    <t>9</t>
  </si>
  <si>
    <t>Общехозяйственные (управленческие расходы)</t>
  </si>
  <si>
    <t>10</t>
  </si>
  <si>
    <t>Расходы на ремонт (капитальный и текущий) основных производственных средств</t>
  </si>
  <si>
    <t>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</si>
  <si>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</si>
  <si>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12</t>
  </si>
  <si>
    <t>Стоимость услуг организаций, оказывающих услуги по передаче тепловой энергии</t>
  </si>
  <si>
    <t>13</t>
  </si>
  <si>
    <t>Итого расходы</t>
  </si>
  <si>
    <t>14</t>
  </si>
  <si>
    <t xml:space="preserve">Валовая прибыль  </t>
  </si>
  <si>
    <t>15</t>
  </si>
  <si>
    <t>Необходимая валовая выручка</t>
  </si>
  <si>
    <t>16</t>
  </si>
  <si>
    <t xml:space="preserve">Установленная тепловая мощность </t>
  </si>
  <si>
    <t>Гкал/ч</t>
  </si>
  <si>
    <t>17</t>
  </si>
  <si>
    <t>Присоединенная нагрузка</t>
  </si>
  <si>
    <t>18</t>
  </si>
  <si>
    <t>Объем вырабатываемой тепловой энергии</t>
  </si>
  <si>
    <t>тыс. Гкал</t>
  </si>
  <si>
    <t>19</t>
  </si>
  <si>
    <t>Объем покупаемой  тепловой энергии</t>
  </si>
  <si>
    <t>20</t>
  </si>
  <si>
    <t>Объем тепловой энергии, отпускаемой потребителям</t>
  </si>
  <si>
    <t>21</t>
  </si>
  <si>
    <t>по приборам учета</t>
  </si>
  <si>
    <t>22</t>
  </si>
  <si>
    <t xml:space="preserve">по нормативам потребления </t>
  </si>
  <si>
    <t>23</t>
  </si>
  <si>
    <t>Технологические потери тепловой энергии при передаче по тепловым сетям (процентов)</t>
  </si>
  <si>
    <t>%</t>
  </si>
  <si>
    <t>24</t>
  </si>
  <si>
    <t xml:space="preserve">Протяженность магистральных сетей и тепловых вводов (в однотрубном исчислении) </t>
  </si>
  <si>
    <t>км</t>
  </si>
  <si>
    <t>25</t>
  </si>
  <si>
    <t>Протяженность разводящих сетей (в однотрубном исчислении)</t>
  </si>
  <si>
    <t>26</t>
  </si>
  <si>
    <t>Количество теплоэлектростанций</t>
  </si>
  <si>
    <t>штук</t>
  </si>
  <si>
    <t>27</t>
  </si>
  <si>
    <t>Количество тепловых станций и котельных</t>
  </si>
  <si>
    <t>28</t>
  </si>
  <si>
    <t>Количество тепловых пунктов</t>
  </si>
  <si>
    <t>29</t>
  </si>
  <si>
    <t xml:space="preserve">Среднесписочная численность основного производственного персонала </t>
  </si>
  <si>
    <t>человек</t>
  </si>
  <si>
    <t>30</t>
  </si>
  <si>
    <t>Удельный расход  условного топлива на единицу тепловой энергии, отпускаемой в тепловую сеть</t>
  </si>
  <si>
    <t>кг у.т./Гкал</t>
  </si>
  <si>
    <t>31</t>
  </si>
  <si>
    <t>Удельный расход электрической энергии на единицу тепловой энергии, отпускаемой в тепловую сеть</t>
  </si>
  <si>
    <t>тыс.кВт.ч/Гкал</t>
  </si>
  <si>
    <t>32</t>
  </si>
  <si>
    <t>Удельный расход холодной воды на единицу тепловой энергии, отпускаемой в тепловую сеть</t>
  </si>
  <si>
    <t>куб. м/Гкал</t>
  </si>
  <si>
    <t>457040; Челябинская область;                                           г.Южноуральск, ул. Спортивная, 13"Б"</t>
  </si>
  <si>
    <t>Отчётный период</t>
  </si>
  <si>
    <t>Информация об основных показателях финансово-хозяйственной деятельности ОАО "ЮТСК" за  2013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</si>
</sst>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4" fontId="0" fillId="2" borderId="1" xfId="0" applyNumberForma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2"/>
    </xf>
    <xf numFmtId="4" fontId="6" fillId="2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1" xfId="1" applyNumberFormat="1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horizontal="left" vertical="top" wrapText="1" indent="2"/>
    </xf>
    <xf numFmtId="49" fontId="4" fillId="2" borderId="1" xfId="1" applyNumberFormat="1" applyFont="1" applyFill="1" applyBorder="1" applyAlignment="1" applyProtection="1">
      <alignment horizontal="left" vertical="center" wrapText="1" indent="1"/>
    </xf>
    <xf numFmtId="0" fontId="4" fillId="2" borderId="1" xfId="0" applyFont="1" applyFill="1" applyBorder="1" applyAlignment="1">
      <alignment horizontal="left" vertical="top" wrapText="1" indent="4"/>
    </xf>
    <xf numFmtId="4" fontId="4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0" fillId="2" borderId="0" xfId="0" applyNumberForma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0" fillId="2" borderId="1" xfId="0" applyNumberForma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left" vertical="top" wrapText="1"/>
    </xf>
    <xf numFmtId="4" fontId="0" fillId="2" borderId="1" xfId="0" applyNumberFormat="1" applyFill="1" applyBorder="1" applyAlignment="1"/>
    <xf numFmtId="4" fontId="4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</cellXfs>
  <cellStyles count="2">
    <cellStyle name="Обычный" xfId="0" builtinId="0"/>
    <cellStyle name="Обычный_Тепло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0"/>
  <sheetViews>
    <sheetView tabSelected="1" topLeftCell="A67" workbookViewId="0">
      <selection activeCell="F23" sqref="F23"/>
    </sheetView>
  </sheetViews>
  <sheetFormatPr defaultColWidth="9" defaultRowHeight="15.75"/>
  <cols>
    <col min="1" max="1" width="6.7109375" style="7" customWidth="1"/>
    <col min="2" max="2" width="50.85546875" style="26" customWidth="1"/>
    <col min="3" max="3" width="13.7109375" style="27" customWidth="1"/>
    <col min="4" max="4" width="20.7109375" style="28" customWidth="1"/>
    <col min="5" max="5" width="9" style="8"/>
    <col min="6" max="6" width="14.42578125" style="8" customWidth="1"/>
    <col min="7" max="7" width="12.140625" style="8" customWidth="1"/>
    <col min="8" max="16384" width="9" style="8"/>
  </cols>
  <sheetData>
    <row r="2" spans="1:4" ht="17.25" customHeight="1">
      <c r="B2" s="31" t="s">
        <v>120</v>
      </c>
      <c r="C2" s="32"/>
      <c r="D2" s="32"/>
    </row>
    <row r="4" spans="1:4" ht="15.75" customHeight="1">
      <c r="B4" s="9" t="s">
        <v>0</v>
      </c>
      <c r="C4" s="33" t="s">
        <v>5</v>
      </c>
      <c r="D4" s="33"/>
    </row>
    <row r="5" spans="1:4">
      <c r="B5" s="9" t="s">
        <v>2</v>
      </c>
      <c r="C5" s="29">
        <v>7424024520</v>
      </c>
      <c r="D5" s="34"/>
    </row>
    <row r="6" spans="1:4">
      <c r="B6" s="9" t="s">
        <v>3</v>
      </c>
      <c r="C6" s="29">
        <v>742401001</v>
      </c>
      <c r="D6" s="30"/>
    </row>
    <row r="7" spans="1:4" ht="15.75" customHeight="1">
      <c r="B7" s="9" t="s">
        <v>4</v>
      </c>
      <c r="C7" s="35" t="s">
        <v>118</v>
      </c>
      <c r="D7" s="36"/>
    </row>
    <row r="8" spans="1:4">
      <c r="B8" s="9" t="s">
        <v>119</v>
      </c>
      <c r="C8" s="29" t="s">
        <v>6</v>
      </c>
      <c r="D8" s="30"/>
    </row>
    <row r="9" spans="1:4" ht="31.5" customHeight="1">
      <c r="B9" s="10" t="s">
        <v>7</v>
      </c>
      <c r="C9" s="29" t="s">
        <v>8</v>
      </c>
      <c r="D9" s="30"/>
    </row>
    <row r="12" spans="1:4" s="15" customFormat="1" ht="31.5">
      <c r="A12" s="11" t="s">
        <v>9</v>
      </c>
      <c r="B12" s="12" t="s">
        <v>10</v>
      </c>
      <c r="C12" s="13" t="s">
        <v>11</v>
      </c>
      <c r="D12" s="14" t="s">
        <v>1</v>
      </c>
    </row>
    <row r="13" spans="1:4" ht="31.5">
      <c r="A13" s="11" t="s">
        <v>12</v>
      </c>
      <c r="B13" s="16" t="s">
        <v>13</v>
      </c>
      <c r="C13" s="4" t="s">
        <v>14</v>
      </c>
      <c r="D13" s="1">
        <v>179963.44625000001</v>
      </c>
    </row>
    <row r="14" spans="1:4">
      <c r="A14" s="17" t="s">
        <v>15</v>
      </c>
      <c r="B14" s="18" t="s">
        <v>16</v>
      </c>
      <c r="C14" s="2" t="s">
        <v>17</v>
      </c>
      <c r="D14" s="3" t="s">
        <v>18</v>
      </c>
    </row>
    <row r="15" spans="1:4">
      <c r="A15" s="17" t="s">
        <v>19</v>
      </c>
      <c r="B15" s="18" t="s">
        <v>20</v>
      </c>
      <c r="C15" s="2" t="s">
        <v>17</v>
      </c>
      <c r="D15" s="3" t="s">
        <v>18</v>
      </c>
    </row>
    <row r="16" spans="1:4">
      <c r="A16" s="17"/>
      <c r="B16" s="19" t="s">
        <v>21</v>
      </c>
      <c r="C16" s="2" t="s">
        <v>22</v>
      </c>
      <c r="D16" s="3" t="s">
        <v>18</v>
      </c>
    </row>
    <row r="17" spans="1:4">
      <c r="A17" s="17"/>
      <c r="B17" s="19" t="s">
        <v>23</v>
      </c>
      <c r="C17" s="2" t="s">
        <v>24</v>
      </c>
      <c r="D17" s="3" t="s">
        <v>18</v>
      </c>
    </row>
    <row r="18" spans="1:4">
      <c r="A18" s="17"/>
      <c r="B18" s="19" t="s">
        <v>25</v>
      </c>
      <c r="C18" s="39"/>
      <c r="D18" s="40"/>
    </row>
    <row r="19" spans="1:4">
      <c r="A19" s="17" t="s">
        <v>26</v>
      </c>
      <c r="B19" s="18" t="s">
        <v>27</v>
      </c>
      <c r="C19" s="2" t="s">
        <v>17</v>
      </c>
      <c r="D19" s="3" t="s">
        <v>18</v>
      </c>
    </row>
    <row r="20" spans="1:4" ht="31.5">
      <c r="A20" s="17"/>
      <c r="B20" s="19" t="s">
        <v>28</v>
      </c>
      <c r="C20" s="2" t="s">
        <v>29</v>
      </c>
      <c r="D20" s="3" t="s">
        <v>18</v>
      </c>
    </row>
    <row r="21" spans="1:4">
      <c r="A21" s="17"/>
      <c r="B21" s="19" t="s">
        <v>23</v>
      </c>
      <c r="C21" s="2" t="s">
        <v>30</v>
      </c>
      <c r="D21" s="3" t="s">
        <v>18</v>
      </c>
    </row>
    <row r="22" spans="1:4">
      <c r="A22" s="17"/>
      <c r="B22" s="19" t="s">
        <v>25</v>
      </c>
      <c r="C22" s="39"/>
      <c r="D22" s="40"/>
    </row>
    <row r="23" spans="1:4">
      <c r="A23" s="17" t="s">
        <v>31</v>
      </c>
      <c r="B23" s="20" t="s">
        <v>32</v>
      </c>
      <c r="C23" s="2" t="s">
        <v>17</v>
      </c>
      <c r="D23" s="3" t="s">
        <v>18</v>
      </c>
    </row>
    <row r="24" spans="1:4">
      <c r="A24" s="17"/>
      <c r="B24" s="21" t="s">
        <v>33</v>
      </c>
      <c r="C24" s="2" t="s">
        <v>29</v>
      </c>
      <c r="D24" s="3" t="s">
        <v>18</v>
      </c>
    </row>
    <row r="25" spans="1:4">
      <c r="A25" s="17"/>
      <c r="B25" s="21" t="s">
        <v>34</v>
      </c>
      <c r="C25" s="2" t="s">
        <v>30</v>
      </c>
      <c r="D25" s="3" t="s">
        <v>18</v>
      </c>
    </row>
    <row r="26" spans="1:4">
      <c r="A26" s="17"/>
      <c r="B26" s="21" t="s">
        <v>25</v>
      </c>
      <c r="C26" s="39"/>
      <c r="D26" s="40"/>
    </row>
    <row r="27" spans="1:4">
      <c r="A27" s="17" t="s">
        <v>35</v>
      </c>
      <c r="B27" s="20" t="s">
        <v>36</v>
      </c>
      <c r="C27" s="2" t="s">
        <v>17</v>
      </c>
      <c r="D27" s="3" t="s">
        <v>18</v>
      </c>
    </row>
    <row r="28" spans="1:4">
      <c r="A28" s="17"/>
      <c r="B28" s="21" t="s">
        <v>33</v>
      </c>
      <c r="C28" s="2" t="s">
        <v>29</v>
      </c>
      <c r="D28" s="3" t="s">
        <v>18</v>
      </c>
    </row>
    <row r="29" spans="1:4">
      <c r="A29" s="17"/>
      <c r="B29" s="21" t="s">
        <v>34</v>
      </c>
      <c r="C29" s="2" t="s">
        <v>30</v>
      </c>
      <c r="D29" s="22" t="s">
        <v>18</v>
      </c>
    </row>
    <row r="30" spans="1:4">
      <c r="A30" s="17"/>
      <c r="B30" s="21" t="s">
        <v>25</v>
      </c>
      <c r="C30" s="41"/>
      <c r="D30" s="42"/>
    </row>
    <row r="31" spans="1:4">
      <c r="A31" s="17" t="s">
        <v>37</v>
      </c>
      <c r="B31" s="18" t="s">
        <v>38</v>
      </c>
      <c r="C31" s="2" t="s">
        <v>17</v>
      </c>
      <c r="D31" s="22" t="s">
        <v>18</v>
      </c>
    </row>
    <row r="32" spans="1:4">
      <c r="A32" s="17"/>
      <c r="B32" s="19" t="s">
        <v>21</v>
      </c>
      <c r="C32" s="2" t="s">
        <v>22</v>
      </c>
      <c r="D32" s="22" t="s">
        <v>18</v>
      </c>
    </row>
    <row r="33" spans="1:4">
      <c r="A33" s="17"/>
      <c r="B33" s="19" t="s">
        <v>23</v>
      </c>
      <c r="C33" s="2" t="s">
        <v>24</v>
      </c>
      <c r="D33" s="22" t="s">
        <v>18</v>
      </c>
    </row>
    <row r="34" spans="1:4">
      <c r="A34" s="17"/>
      <c r="B34" s="19" t="s">
        <v>25</v>
      </c>
      <c r="C34" s="41"/>
      <c r="D34" s="42"/>
    </row>
    <row r="35" spans="1:4">
      <c r="A35" s="17" t="s">
        <v>39</v>
      </c>
      <c r="B35" s="18" t="s">
        <v>40</v>
      </c>
      <c r="C35" s="2" t="s">
        <v>17</v>
      </c>
      <c r="D35" s="22" t="s">
        <v>18</v>
      </c>
    </row>
    <row r="36" spans="1:4">
      <c r="A36" s="17"/>
      <c r="B36" s="19" t="s">
        <v>21</v>
      </c>
      <c r="C36" s="2" t="s">
        <v>22</v>
      </c>
      <c r="D36" s="3" t="s">
        <v>18</v>
      </c>
    </row>
    <row r="37" spans="1:4">
      <c r="A37" s="17"/>
      <c r="B37" s="19" t="s">
        <v>23</v>
      </c>
      <c r="C37" s="2" t="s">
        <v>24</v>
      </c>
      <c r="D37" s="3" t="s">
        <v>18</v>
      </c>
    </row>
    <row r="38" spans="1:4">
      <c r="A38" s="17"/>
      <c r="B38" s="19" t="s">
        <v>25</v>
      </c>
      <c r="C38" s="37"/>
      <c r="D38" s="38"/>
    </row>
    <row r="39" spans="1:4">
      <c r="A39" s="23" t="s">
        <v>41</v>
      </c>
      <c r="B39" s="18" t="s">
        <v>42</v>
      </c>
      <c r="C39" s="2" t="s">
        <v>17</v>
      </c>
      <c r="D39" s="24" t="s">
        <v>18</v>
      </c>
    </row>
    <row r="40" spans="1:4">
      <c r="A40" s="17"/>
      <c r="B40" s="19" t="s">
        <v>21</v>
      </c>
      <c r="C40" s="2" t="s">
        <v>22</v>
      </c>
      <c r="D40" s="3" t="s">
        <v>18</v>
      </c>
    </row>
    <row r="41" spans="1:4">
      <c r="A41" s="17"/>
      <c r="B41" s="19" t="s">
        <v>23</v>
      </c>
      <c r="C41" s="2" t="s">
        <v>24</v>
      </c>
      <c r="D41" s="3" t="s">
        <v>18</v>
      </c>
    </row>
    <row r="42" spans="1:4">
      <c r="A42" s="17"/>
      <c r="B42" s="19" t="s">
        <v>25</v>
      </c>
      <c r="C42" s="37"/>
      <c r="D42" s="38"/>
    </row>
    <row r="43" spans="1:4" ht="47.25">
      <c r="A43" s="11" t="s">
        <v>43</v>
      </c>
      <c r="B43" s="16" t="s">
        <v>44</v>
      </c>
      <c r="C43" s="4" t="s">
        <v>14</v>
      </c>
      <c r="D43" s="1">
        <v>1652.56771</v>
      </c>
    </row>
    <row r="44" spans="1:4">
      <c r="A44" s="11"/>
      <c r="B44" s="5" t="s">
        <v>45</v>
      </c>
      <c r="C44" s="4" t="s">
        <v>46</v>
      </c>
      <c r="D44" s="1">
        <f>D43/D45</f>
        <v>3.2657698304635918</v>
      </c>
    </row>
    <row r="45" spans="1:4">
      <c r="A45" s="11"/>
      <c r="B45" s="5" t="s">
        <v>47</v>
      </c>
      <c r="C45" s="4" t="s">
        <v>48</v>
      </c>
      <c r="D45" s="1">
        <v>506.02699999999999</v>
      </c>
    </row>
    <row r="46" spans="1:4" ht="31.5">
      <c r="A46" s="11" t="s">
        <v>49</v>
      </c>
      <c r="B46" s="16" t="s">
        <v>50</v>
      </c>
      <c r="C46" s="4" t="s">
        <v>14</v>
      </c>
      <c r="D46" s="1" t="s">
        <v>18</v>
      </c>
    </row>
    <row r="47" spans="1:4" ht="31.5">
      <c r="A47" s="11" t="s">
        <v>51</v>
      </c>
      <c r="B47" s="16" t="s">
        <v>52</v>
      </c>
      <c r="C47" s="4" t="s">
        <v>14</v>
      </c>
      <c r="D47" s="1" t="s">
        <v>18</v>
      </c>
    </row>
    <row r="48" spans="1:4" ht="47.25">
      <c r="A48" s="11" t="s">
        <v>53</v>
      </c>
      <c r="B48" s="16" t="s">
        <v>54</v>
      </c>
      <c r="C48" s="4" t="s">
        <v>14</v>
      </c>
      <c r="D48" s="1">
        <v>23500.026639999996</v>
      </c>
    </row>
    <row r="49" spans="1:4" ht="47.25">
      <c r="A49" s="11" t="s">
        <v>55</v>
      </c>
      <c r="B49" s="16" t="s">
        <v>56</v>
      </c>
      <c r="C49" s="4" t="s">
        <v>14</v>
      </c>
      <c r="D49" s="1">
        <v>336.37078000000002</v>
      </c>
    </row>
    <row r="50" spans="1:4">
      <c r="A50" s="11" t="s">
        <v>57</v>
      </c>
      <c r="B50" s="16" t="s">
        <v>58</v>
      </c>
      <c r="C50" s="4" t="s">
        <v>14</v>
      </c>
      <c r="D50" s="1">
        <f>D52+10095.83+1275.72+1723.58+790.78+8.8+138.97</f>
        <v>22235.356780000006</v>
      </c>
    </row>
    <row r="51" spans="1:4">
      <c r="A51" s="11"/>
      <c r="B51" s="5" t="s">
        <v>59</v>
      </c>
      <c r="C51" s="4"/>
      <c r="D51" s="1"/>
    </row>
    <row r="52" spans="1:4" ht="31.5">
      <c r="A52" s="11"/>
      <c r="B52" s="5" t="s">
        <v>60</v>
      </c>
      <c r="C52" s="4" t="s">
        <v>14</v>
      </c>
      <c r="D52" s="1">
        <v>8201.6767800000052</v>
      </c>
    </row>
    <row r="53" spans="1:4">
      <c r="A53" s="11" t="s">
        <v>61</v>
      </c>
      <c r="B53" s="16" t="s">
        <v>62</v>
      </c>
      <c r="C53" s="4" t="s">
        <v>14</v>
      </c>
      <c r="D53" s="1">
        <f>8969.63016</f>
        <v>8969.6301600000006</v>
      </c>
    </row>
    <row r="54" spans="1:4">
      <c r="A54" s="11"/>
      <c r="B54" s="5" t="s">
        <v>59</v>
      </c>
      <c r="C54" s="4"/>
      <c r="D54" s="1"/>
    </row>
    <row r="55" spans="1:4" ht="31.5">
      <c r="A55" s="11"/>
      <c r="B55" s="5" t="s">
        <v>60</v>
      </c>
      <c r="C55" s="4" t="s">
        <v>14</v>
      </c>
      <c r="D55" s="1">
        <v>6520.2493599999998</v>
      </c>
    </row>
    <row r="56" spans="1:4" ht="31.5">
      <c r="A56" s="11" t="s">
        <v>63</v>
      </c>
      <c r="B56" s="16" t="s">
        <v>64</v>
      </c>
      <c r="C56" s="4" t="s">
        <v>14</v>
      </c>
      <c r="D56" s="1">
        <v>6318.5928100000001</v>
      </c>
    </row>
    <row r="57" spans="1:4" ht="66" customHeight="1">
      <c r="A57" s="11" t="s">
        <v>65</v>
      </c>
      <c r="B57" s="16" t="s">
        <v>66</v>
      </c>
      <c r="C57" s="4" t="s">
        <v>14</v>
      </c>
      <c r="D57" s="1">
        <f>27131.71+5-2662.13+10040.21</f>
        <v>34514.789999999994</v>
      </c>
    </row>
    <row r="58" spans="1:4" ht="33.75" customHeight="1">
      <c r="A58" s="11" t="s">
        <v>67</v>
      </c>
      <c r="B58" s="16" t="s">
        <v>68</v>
      </c>
      <c r="C58" s="4" t="s">
        <v>14</v>
      </c>
      <c r="D58" s="1" t="s">
        <v>18</v>
      </c>
    </row>
    <row r="59" spans="1:4" ht="23.25" customHeight="1">
      <c r="A59" s="11" t="s">
        <v>69</v>
      </c>
      <c r="B59" s="16" t="s">
        <v>70</v>
      </c>
      <c r="C59" s="4" t="s">
        <v>14</v>
      </c>
      <c r="D59" s="1">
        <f>D43+D48+D49+D50+D53+D56+D57+D13</f>
        <v>277490.78113000002</v>
      </c>
    </row>
    <row r="60" spans="1:4" ht="21" customHeight="1">
      <c r="A60" s="11" t="s">
        <v>71</v>
      </c>
      <c r="B60" s="10" t="s">
        <v>72</v>
      </c>
      <c r="C60" s="4" t="s">
        <v>14</v>
      </c>
      <c r="D60" s="1">
        <v>-19848.348999999998</v>
      </c>
    </row>
    <row r="61" spans="1:4" ht="21" customHeight="1">
      <c r="A61" s="11" t="s">
        <v>73</v>
      </c>
      <c r="B61" s="10" t="s">
        <v>74</v>
      </c>
      <c r="C61" s="4" t="s">
        <v>14</v>
      </c>
      <c r="D61" s="1">
        <f>D59+D60</f>
        <v>257642.43213000003</v>
      </c>
    </row>
    <row r="62" spans="1:4" ht="21" customHeight="1">
      <c r="A62" s="11"/>
      <c r="B62" s="10"/>
      <c r="C62" s="4"/>
      <c r="D62" s="1"/>
    </row>
    <row r="63" spans="1:4">
      <c r="A63" s="11" t="s">
        <v>75</v>
      </c>
      <c r="B63" s="10" t="s">
        <v>76</v>
      </c>
      <c r="C63" s="4" t="s">
        <v>77</v>
      </c>
      <c r="D63" s="1">
        <v>267</v>
      </c>
    </row>
    <row r="64" spans="1:4">
      <c r="A64" s="11" t="s">
        <v>78</v>
      </c>
      <c r="B64" s="10" t="s">
        <v>79</v>
      </c>
      <c r="C64" s="4" t="s">
        <v>77</v>
      </c>
      <c r="D64" s="1">
        <v>145.69999999999999</v>
      </c>
    </row>
    <row r="65" spans="1:7">
      <c r="A65" s="11" t="s">
        <v>80</v>
      </c>
      <c r="B65" s="10" t="s">
        <v>81</v>
      </c>
      <c r="C65" s="4" t="s">
        <v>82</v>
      </c>
      <c r="D65" s="1" t="s">
        <v>18</v>
      </c>
    </row>
    <row r="66" spans="1:7">
      <c r="A66" s="11" t="s">
        <v>83</v>
      </c>
      <c r="B66" s="10" t="s">
        <v>84</v>
      </c>
      <c r="C66" s="4" t="s">
        <v>82</v>
      </c>
      <c r="D66" s="1">
        <v>362.30999999999995</v>
      </c>
    </row>
    <row r="67" spans="1:7" ht="31.5">
      <c r="A67" s="11" t="s">
        <v>85</v>
      </c>
      <c r="B67" s="10" t="s">
        <v>86</v>
      </c>
      <c r="C67" s="4" t="s">
        <v>82</v>
      </c>
      <c r="D67" s="1">
        <v>268.38086900000002</v>
      </c>
    </row>
    <row r="68" spans="1:7">
      <c r="A68" s="11"/>
      <c r="B68" s="5" t="s">
        <v>59</v>
      </c>
      <c r="C68" s="4"/>
      <c r="D68" s="1"/>
    </row>
    <row r="69" spans="1:7">
      <c r="A69" s="11" t="s">
        <v>87</v>
      </c>
      <c r="B69" s="16" t="s">
        <v>88</v>
      </c>
      <c r="C69" s="4" t="s">
        <v>82</v>
      </c>
      <c r="D69" s="6">
        <v>128.73400000000001</v>
      </c>
      <c r="G69" s="25"/>
    </row>
    <row r="70" spans="1:7">
      <c r="A70" s="11" t="s">
        <v>89</v>
      </c>
      <c r="B70" s="16" t="s">
        <v>90</v>
      </c>
      <c r="C70" s="4" t="s">
        <v>82</v>
      </c>
      <c r="D70" s="6">
        <v>139.64686900000001</v>
      </c>
    </row>
    <row r="71" spans="1:7" ht="31.5">
      <c r="A71" s="11" t="s">
        <v>91</v>
      </c>
      <c r="B71" s="10" t="s">
        <v>92</v>
      </c>
      <c r="C71" s="4" t="s">
        <v>93</v>
      </c>
      <c r="D71" s="6">
        <v>25.35</v>
      </c>
    </row>
    <row r="72" spans="1:7" ht="31.5">
      <c r="A72" s="11" t="s">
        <v>94</v>
      </c>
      <c r="B72" s="10" t="s">
        <v>95</v>
      </c>
      <c r="C72" s="4" t="s">
        <v>96</v>
      </c>
      <c r="D72" s="6">
        <v>25.26</v>
      </c>
    </row>
    <row r="73" spans="1:7" ht="31.5">
      <c r="A73" s="11" t="s">
        <v>97</v>
      </c>
      <c r="B73" s="10" t="s">
        <v>98</v>
      </c>
      <c r="C73" s="4" t="s">
        <v>96</v>
      </c>
      <c r="D73" s="6">
        <v>117.744</v>
      </c>
    </row>
    <row r="74" spans="1:7">
      <c r="A74" s="11" t="s">
        <v>99</v>
      </c>
      <c r="B74" s="10" t="s">
        <v>100</v>
      </c>
      <c r="C74" s="4" t="s">
        <v>101</v>
      </c>
      <c r="D74" s="1">
        <v>1</v>
      </c>
    </row>
    <row r="75" spans="1:7">
      <c r="A75" s="11" t="s">
        <v>102</v>
      </c>
      <c r="B75" s="10" t="s">
        <v>103</v>
      </c>
      <c r="C75" s="4" t="s">
        <v>101</v>
      </c>
      <c r="D75" s="1" t="s">
        <v>18</v>
      </c>
    </row>
    <row r="76" spans="1:7">
      <c r="A76" s="11" t="s">
        <v>104</v>
      </c>
      <c r="B76" s="10" t="s">
        <v>105</v>
      </c>
      <c r="C76" s="4" t="s">
        <v>101</v>
      </c>
      <c r="D76" s="1">
        <v>1</v>
      </c>
    </row>
    <row r="77" spans="1:7" ht="31.5">
      <c r="A77" s="11" t="s">
        <v>106</v>
      </c>
      <c r="B77" s="10" t="s">
        <v>107</v>
      </c>
      <c r="C77" s="4" t="s">
        <v>108</v>
      </c>
      <c r="D77" s="1">
        <v>103</v>
      </c>
    </row>
    <row r="78" spans="1:7" ht="31.5">
      <c r="A78" s="11" t="s">
        <v>109</v>
      </c>
      <c r="B78" s="10" t="s">
        <v>110</v>
      </c>
      <c r="C78" s="4" t="s">
        <v>111</v>
      </c>
      <c r="D78" s="1" t="s">
        <v>18</v>
      </c>
    </row>
    <row r="79" spans="1:7" ht="47.25">
      <c r="A79" s="11" t="s">
        <v>112</v>
      </c>
      <c r="B79" s="10" t="s">
        <v>113</v>
      </c>
      <c r="C79" s="4" t="s">
        <v>114</v>
      </c>
      <c r="D79" s="1" t="s">
        <v>18</v>
      </c>
    </row>
    <row r="80" spans="1:7" ht="31.5">
      <c r="A80" s="11" t="s">
        <v>115</v>
      </c>
      <c r="B80" s="10" t="s">
        <v>116</v>
      </c>
      <c r="C80" s="4" t="s">
        <v>117</v>
      </c>
      <c r="D80" s="1" t="s">
        <v>18</v>
      </c>
    </row>
  </sheetData>
  <mergeCells count="14">
    <mergeCell ref="C38:D38"/>
    <mergeCell ref="C42:D42"/>
    <mergeCell ref="C9:D9"/>
    <mergeCell ref="C18:D18"/>
    <mergeCell ref="C22:D22"/>
    <mergeCell ref="C26:D26"/>
    <mergeCell ref="C30:D30"/>
    <mergeCell ref="C34:D34"/>
    <mergeCell ref="C8:D8"/>
    <mergeCell ref="B2:D2"/>
    <mergeCell ref="C4:D4"/>
    <mergeCell ref="C5:D5"/>
    <mergeCell ref="C6:D6"/>
    <mergeCell ref="C7:D7"/>
  </mergeCells>
  <pageMargins left="0.37" right="0.21" top="0.3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 показателях деятельности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Сунцов А.Е.</cp:lastModifiedBy>
  <cp:lastPrinted>2014-02-03T08:33:34Z</cp:lastPrinted>
  <dcterms:created xsi:type="dcterms:W3CDTF">2010-02-15T13:42:22Z</dcterms:created>
  <dcterms:modified xsi:type="dcterms:W3CDTF">2014-02-03T08:36:57Z</dcterms:modified>
</cp:coreProperties>
</file>