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Показатели деятельности 2016" sheetId="1" r:id="rId1"/>
  </sheets>
  <externalReferences>
    <externalReference r:id="rId4"/>
  </externalReferences>
  <definedNames>
    <definedName name="_xlnm.Print_Area" localSheetId="0">'Показатели деятельности 2016'!$A$1:$D$82</definedName>
  </definedNames>
  <calcPr fullCalcOnLoad="1"/>
</workbook>
</file>

<file path=xl/sharedStrings.xml><?xml version="1.0" encoding="utf-8"?>
<sst xmlns="http://schemas.openxmlformats.org/spreadsheetml/2006/main" count="216" uniqueCount="126">
  <si>
    <t>Наименование организации</t>
  </si>
  <si>
    <t>Показатель</t>
  </si>
  <si>
    <t>ИНН</t>
  </si>
  <si>
    <t>КПП</t>
  </si>
  <si>
    <t>Местонахождение (адрес)</t>
  </si>
  <si>
    <t>Открытое акционерное общество "Южноуральская теплосбытовая компания"</t>
  </si>
  <si>
    <t>Вид деятельности организации (производство, передача и сбыт тепловой энергии)</t>
  </si>
  <si>
    <t>передача и сбыт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</si>
  <si>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</si>
  <si>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</si>
  <si>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</si>
  <si>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</si>
  <si>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</si>
  <si>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</si>
  <si>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</si>
  <si>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</si>
  <si>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</si>
  <si>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-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</si>
  <si>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</si>
  <si>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</si>
  <si>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</si>
  <si>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</si>
  <si>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</si>
  <si>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</si>
  <si>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</si>
  <si>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</si>
  <si>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</si>
  <si>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</si>
  <si>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</si>
  <si>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</si>
  <si>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</si>
  <si>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</si>
  <si>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</si>
  <si>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</si>
  <si>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</si>
  <si>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</si>
  <si>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</si>
  <si>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</si>
  <si>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</si>
  <si>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</si>
  <si>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</si>
  <si>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</si>
  <si>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</si>
  <si>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</si>
  <si>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</si>
  <si>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</si>
  <si>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</si>
  <si>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</si>
  <si>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</si>
  <si>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</si>
  <si>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</si>
  <si>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</si>
  <si>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</si>
  <si>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</si>
  <si>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</si>
  <si>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</si>
  <si>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</si>
  <si>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</si>
  <si>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</si>
  <si>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расходы на оплату труда и отчисления на социальные нужды 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</si>
  <si>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</si>
  <si>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</si>
  <si>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</si>
  <si>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</si>
  <si>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</si>
  <si>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</si>
  <si>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</si>
  <si>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</si>
  <si>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</si>
  <si>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14</t>
  </si>
  <si>
    <t>15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</si>
  <si>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</si>
  <si>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</si>
  <si>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</si>
  <si>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</si>
  <si>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</si>
  <si>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</si>
  <si>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</si>
  <si>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</si>
  <si>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</si>
  <si>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</si>
  <si>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</si>
  <si>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</si>
  <si>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</si>
  <si>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</si>
  <si>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</si>
  <si>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</si>
  <si>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</si>
  <si>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</si>
  <si>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</si>
  <si>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</si>
  <si>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>км</t>
  </si>
  <si>
    <t>25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</si>
  <si>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</si>
  <si>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</si>
  <si>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</si>
  <si>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</si>
  <si>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</si>
  <si>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</si>
  <si>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</si>
  <si>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</si>
  <si>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</si>
  <si>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</si>
  <si>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</si>
  <si>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</si>
  <si>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</si>
  <si>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</si>
  <si>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</si>
  <si>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</si>
  <si>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</si>
  <si>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</si>
  <si>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</si>
  <si>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457040; Челябинская область;                                           г.Южноуральск, ул. Спортивная, 13"Б"</t>
  </si>
  <si>
    <t xml:space="preserve">Информация об основных показателях финансово-хозяйственной </t>
  </si>
  <si>
    <t>Протяженность магистральных сетей (в однотрубном исчислении) и паровых сетей</t>
  </si>
  <si>
    <t>Протяженность разводящих сетей (в однотрубном исчислении) и тепловых вводов</t>
  </si>
  <si>
    <t xml:space="preserve">Чистая прибыль  </t>
  </si>
  <si>
    <t>Затраты на теплоноситель</t>
  </si>
  <si>
    <t>Затраты на покупку всего, в том числе:</t>
  </si>
  <si>
    <t>1.1</t>
  </si>
  <si>
    <t>1.2</t>
  </si>
  <si>
    <t>Выручка от регулируемой деятельности</t>
  </si>
  <si>
    <t xml:space="preserve"> деятельности ОАО "ЮТСК" на  2016 год</t>
  </si>
  <si>
    <t>2016 год</t>
  </si>
  <si>
    <t>Итого расходы (без затрат на теплоноситель)</t>
  </si>
  <si>
    <t>Плановый 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</si>
</sst>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i/>
      <sz val="11"/>
      <color rgb="FF7F7F7F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2"/>
    </xf>
    <xf numFmtId="49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52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left" vertical="top" wrapText="1" indent="2"/>
    </xf>
    <xf numFmtId="49" fontId="3" fillId="33" borderId="10" xfId="52" applyNumberFormat="1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>
      <alignment horizontal="left" vertical="top" wrapText="1" indent="4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" fontId="0" fillId="33" borderId="10" xfId="0" applyNumberForma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0" fontId="0" fillId="33" borderId="0" xfId="0" applyNumberForma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akova_nb\&#1056;&#1072;&#1073;&#1086;&#1095;&#1080;&#1081;%20&#1089;&#1090;&#1086;&#1083;\&#1070;&#1058;&#1057;&#1050;_&#1089;&#1084;&#1077;&#1090;&#1072;%20&#1085;&#1072;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ЮТСК"/>
    </sheetNames>
    <sheetDataSet>
      <sheetData sheetId="0">
        <row r="18">
          <cell r="I18">
            <v>997.16</v>
          </cell>
        </row>
        <row r="35">
          <cell r="I35">
            <v>315.81289999999996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zoomScalePageLayoutView="0" workbookViewId="0" topLeftCell="A61">
      <selection activeCell="G15" sqref="G15"/>
    </sheetView>
  </sheetViews>
  <sheetFormatPr defaultColWidth="9.00390625" defaultRowHeight="15"/>
  <cols>
    <col min="1" max="1" width="6.7109375" style="6" customWidth="1"/>
    <col min="2" max="2" width="50.8515625" style="25" customWidth="1"/>
    <col min="3" max="3" width="16.140625" style="26" customWidth="1"/>
    <col min="4" max="4" width="28.7109375" style="27" customWidth="1"/>
    <col min="5" max="5" width="10.7109375" style="7" bestFit="1" customWidth="1"/>
    <col min="6" max="6" width="14.421875" style="7" customWidth="1"/>
    <col min="7" max="7" width="12.140625" style="7" customWidth="1"/>
    <col min="8" max="16384" width="9.00390625" style="7" customWidth="1"/>
  </cols>
  <sheetData>
    <row r="1" spans="1:4" ht="15.75">
      <c r="A1" s="29"/>
      <c r="B1" s="29"/>
      <c r="C1" s="29"/>
      <c r="D1" s="29"/>
    </row>
    <row r="2" spans="1:4" ht="16.5" customHeight="1">
      <c r="A2" s="41" t="s">
        <v>113</v>
      </c>
      <c r="B2" s="41"/>
      <c r="C2" s="41"/>
      <c r="D2" s="41"/>
    </row>
    <row r="3" spans="1:4" ht="16.5" customHeight="1">
      <c r="A3" s="41" t="s">
        <v>122</v>
      </c>
      <c r="B3" s="41"/>
      <c r="C3" s="41"/>
      <c r="D3" s="41"/>
    </row>
    <row r="4" spans="1:4" ht="15.75">
      <c r="A4" s="29"/>
      <c r="B4" s="29"/>
      <c r="C4" s="29"/>
      <c r="D4" s="29"/>
    </row>
    <row r="5" spans="1:4" ht="15.75" customHeight="1">
      <c r="A5" s="29"/>
      <c r="B5" s="8" t="s">
        <v>0</v>
      </c>
      <c r="C5" s="42" t="s">
        <v>5</v>
      </c>
      <c r="D5" s="42"/>
    </row>
    <row r="6" spans="1:4" ht="15.75">
      <c r="A6" s="29"/>
      <c r="B6" s="8" t="s">
        <v>2</v>
      </c>
      <c r="C6" s="35">
        <v>7424024520</v>
      </c>
      <c r="D6" s="43"/>
    </row>
    <row r="7" spans="1:4" ht="15.75">
      <c r="A7" s="29"/>
      <c r="B7" s="8" t="s">
        <v>3</v>
      </c>
      <c r="C7" s="35">
        <v>742401001</v>
      </c>
      <c r="D7" s="36"/>
    </row>
    <row r="8" spans="1:4" ht="15.75" customHeight="1">
      <c r="A8" s="29"/>
      <c r="B8" s="8" t="s">
        <v>4</v>
      </c>
      <c r="C8" s="44" t="s">
        <v>112</v>
      </c>
      <c r="D8" s="45"/>
    </row>
    <row r="9" spans="1:4" ht="15.75">
      <c r="A9" s="29"/>
      <c r="B9" s="8" t="s">
        <v>125</v>
      </c>
      <c r="C9" s="35" t="s">
        <v>123</v>
      </c>
      <c r="D9" s="36"/>
    </row>
    <row r="10" spans="1:4" ht="31.5" customHeight="1">
      <c r="A10" s="29"/>
      <c r="B10" s="9" t="s">
        <v>6</v>
      </c>
      <c r="C10" s="35" t="s">
        <v>7</v>
      </c>
      <c r="D10" s="36"/>
    </row>
    <row r="11" spans="1:4" ht="15.75">
      <c r="A11" s="29"/>
      <c r="B11" s="29"/>
      <c r="C11" s="29"/>
      <c r="D11" s="29"/>
    </row>
    <row r="12" spans="1:4" ht="15.75">
      <c r="A12" s="29"/>
      <c r="B12" s="29"/>
      <c r="C12" s="29"/>
      <c r="D12" s="29"/>
    </row>
    <row r="13" spans="1:4" s="14" customFormat="1" ht="31.5">
      <c r="A13" s="10" t="s">
        <v>8</v>
      </c>
      <c r="B13" s="11" t="s">
        <v>9</v>
      </c>
      <c r="C13" s="12" t="s">
        <v>10</v>
      </c>
      <c r="D13" s="13" t="s">
        <v>1</v>
      </c>
    </row>
    <row r="14" spans="1:4" ht="15.75">
      <c r="A14" s="10" t="s">
        <v>11</v>
      </c>
      <c r="B14" s="15" t="s">
        <v>118</v>
      </c>
      <c r="C14" s="4" t="s">
        <v>13</v>
      </c>
      <c r="D14" s="30">
        <f>D15+D16</f>
        <v>225484.5</v>
      </c>
    </row>
    <row r="15" spans="1:4" ht="31.5">
      <c r="A15" s="10" t="s">
        <v>119</v>
      </c>
      <c r="B15" s="15" t="s">
        <v>12</v>
      </c>
      <c r="C15" s="4" t="s">
        <v>13</v>
      </c>
      <c r="D15" s="30">
        <v>206643.14</v>
      </c>
    </row>
    <row r="16" spans="1:4" ht="15.75">
      <c r="A16" s="10" t="s">
        <v>120</v>
      </c>
      <c r="B16" s="15" t="s">
        <v>117</v>
      </c>
      <c r="C16" s="4" t="s">
        <v>13</v>
      </c>
      <c r="D16" s="30">
        <v>18841.36</v>
      </c>
    </row>
    <row r="17" spans="1:4" ht="15.75">
      <c r="A17" s="16" t="s">
        <v>14</v>
      </c>
      <c r="B17" s="17" t="s">
        <v>15</v>
      </c>
      <c r="C17" s="2" t="s">
        <v>16</v>
      </c>
      <c r="D17" s="3" t="s">
        <v>17</v>
      </c>
    </row>
    <row r="18" spans="1:4" ht="15.75">
      <c r="A18" s="16" t="s">
        <v>18</v>
      </c>
      <c r="B18" s="17" t="s">
        <v>19</v>
      </c>
      <c r="C18" s="2" t="s">
        <v>16</v>
      </c>
      <c r="D18" s="3" t="s">
        <v>17</v>
      </c>
    </row>
    <row r="19" spans="1:4" ht="15.75">
      <c r="A19" s="16"/>
      <c r="B19" s="18" t="s">
        <v>20</v>
      </c>
      <c r="C19" s="2" t="s">
        <v>21</v>
      </c>
      <c r="D19" s="3" t="s">
        <v>17</v>
      </c>
    </row>
    <row r="20" spans="1:4" ht="15.75">
      <c r="A20" s="16"/>
      <c r="B20" s="18" t="s">
        <v>22</v>
      </c>
      <c r="C20" s="2" t="s">
        <v>23</v>
      </c>
      <c r="D20" s="3" t="s">
        <v>17</v>
      </c>
    </row>
    <row r="21" spans="1:4" ht="15.75">
      <c r="A21" s="16"/>
      <c r="B21" s="18" t="s">
        <v>24</v>
      </c>
      <c r="C21" s="37"/>
      <c r="D21" s="38"/>
    </row>
    <row r="22" spans="1:4" ht="15.75">
      <c r="A22" s="16" t="s">
        <v>25</v>
      </c>
      <c r="B22" s="17" t="s">
        <v>26</v>
      </c>
      <c r="C22" s="2" t="s">
        <v>16</v>
      </c>
      <c r="D22" s="3" t="s">
        <v>17</v>
      </c>
    </row>
    <row r="23" spans="1:4" ht="31.5">
      <c r="A23" s="16"/>
      <c r="B23" s="18" t="s">
        <v>27</v>
      </c>
      <c r="C23" s="2" t="s">
        <v>28</v>
      </c>
      <c r="D23" s="3" t="s">
        <v>17</v>
      </c>
    </row>
    <row r="24" spans="1:4" ht="15.75">
      <c r="A24" s="16"/>
      <c r="B24" s="18" t="s">
        <v>22</v>
      </c>
      <c r="C24" s="2" t="s">
        <v>29</v>
      </c>
      <c r="D24" s="3" t="s">
        <v>17</v>
      </c>
    </row>
    <row r="25" spans="1:4" ht="15.75">
      <c r="A25" s="16"/>
      <c r="B25" s="18" t="s">
        <v>24</v>
      </c>
      <c r="C25" s="37"/>
      <c r="D25" s="38"/>
    </row>
    <row r="26" spans="1:4" ht="15.75">
      <c r="A26" s="16" t="s">
        <v>30</v>
      </c>
      <c r="B26" s="19" t="s">
        <v>31</v>
      </c>
      <c r="C26" s="2" t="s">
        <v>16</v>
      </c>
      <c r="D26" s="3" t="s">
        <v>17</v>
      </c>
    </row>
    <row r="27" spans="1:4" ht="15.75">
      <c r="A27" s="16"/>
      <c r="B27" s="20" t="s">
        <v>32</v>
      </c>
      <c r="C27" s="2" t="s">
        <v>28</v>
      </c>
      <c r="D27" s="3" t="s">
        <v>17</v>
      </c>
    </row>
    <row r="28" spans="1:4" ht="15.75">
      <c r="A28" s="16"/>
      <c r="B28" s="20" t="s">
        <v>33</v>
      </c>
      <c r="C28" s="2" t="s">
        <v>29</v>
      </c>
      <c r="D28" s="3" t="s">
        <v>17</v>
      </c>
    </row>
    <row r="29" spans="1:4" ht="15.75">
      <c r="A29" s="16"/>
      <c r="B29" s="20" t="s">
        <v>24</v>
      </c>
      <c r="C29" s="37"/>
      <c r="D29" s="38"/>
    </row>
    <row r="30" spans="1:4" ht="15.75">
      <c r="A30" s="16" t="s">
        <v>34</v>
      </c>
      <c r="B30" s="19" t="s">
        <v>35</v>
      </c>
      <c r="C30" s="2" t="s">
        <v>16</v>
      </c>
      <c r="D30" s="3" t="s">
        <v>17</v>
      </c>
    </row>
    <row r="31" spans="1:4" ht="15.75">
      <c r="A31" s="16"/>
      <c r="B31" s="20" t="s">
        <v>32</v>
      </c>
      <c r="C31" s="2" t="s">
        <v>28</v>
      </c>
      <c r="D31" s="3" t="s">
        <v>17</v>
      </c>
    </row>
    <row r="32" spans="1:4" ht="15.75">
      <c r="A32" s="16"/>
      <c r="B32" s="20" t="s">
        <v>33</v>
      </c>
      <c r="C32" s="2" t="s">
        <v>29</v>
      </c>
      <c r="D32" s="21" t="s">
        <v>17</v>
      </c>
    </row>
    <row r="33" spans="1:4" ht="15.75">
      <c r="A33" s="16"/>
      <c r="B33" s="20" t="s">
        <v>24</v>
      </c>
      <c r="C33" s="39"/>
      <c r="D33" s="40"/>
    </row>
    <row r="34" spans="1:4" ht="15.75">
      <c r="A34" s="16" t="s">
        <v>36</v>
      </c>
      <c r="B34" s="17" t="s">
        <v>37</v>
      </c>
      <c r="C34" s="2" t="s">
        <v>16</v>
      </c>
      <c r="D34" s="21" t="s">
        <v>17</v>
      </c>
    </row>
    <row r="35" spans="1:4" ht="15.75">
      <c r="A35" s="16"/>
      <c r="B35" s="18" t="s">
        <v>20</v>
      </c>
      <c r="C35" s="2" t="s">
        <v>21</v>
      </c>
      <c r="D35" s="21" t="s">
        <v>17</v>
      </c>
    </row>
    <row r="36" spans="1:4" ht="15.75">
      <c r="A36" s="16"/>
      <c r="B36" s="18" t="s">
        <v>22</v>
      </c>
      <c r="C36" s="2" t="s">
        <v>23</v>
      </c>
      <c r="D36" s="21" t="s">
        <v>17</v>
      </c>
    </row>
    <row r="37" spans="1:4" ht="15.75">
      <c r="A37" s="16"/>
      <c r="B37" s="18" t="s">
        <v>24</v>
      </c>
      <c r="C37" s="39"/>
      <c r="D37" s="40"/>
    </row>
    <row r="38" spans="1:4" ht="15.75">
      <c r="A38" s="16" t="s">
        <v>38</v>
      </c>
      <c r="B38" s="17" t="s">
        <v>39</v>
      </c>
      <c r="C38" s="2" t="s">
        <v>16</v>
      </c>
      <c r="D38" s="21" t="s">
        <v>17</v>
      </c>
    </row>
    <row r="39" spans="1:4" ht="15.75">
      <c r="A39" s="16"/>
      <c r="B39" s="18" t="s">
        <v>20</v>
      </c>
      <c r="C39" s="2" t="s">
        <v>21</v>
      </c>
      <c r="D39" s="3" t="s">
        <v>17</v>
      </c>
    </row>
    <row r="40" spans="1:4" ht="15.75">
      <c r="A40" s="16"/>
      <c r="B40" s="18" t="s">
        <v>22</v>
      </c>
      <c r="C40" s="2" t="s">
        <v>23</v>
      </c>
      <c r="D40" s="3" t="s">
        <v>17</v>
      </c>
    </row>
    <row r="41" spans="1:4" ht="15.75">
      <c r="A41" s="16"/>
      <c r="B41" s="18" t="s">
        <v>24</v>
      </c>
      <c r="C41" s="33"/>
      <c r="D41" s="34"/>
    </row>
    <row r="42" spans="1:4" ht="15.75">
      <c r="A42" s="22" t="s">
        <v>40</v>
      </c>
      <c r="B42" s="17" t="s">
        <v>41</v>
      </c>
      <c r="C42" s="2" t="s">
        <v>16</v>
      </c>
      <c r="D42" s="23" t="s">
        <v>17</v>
      </c>
    </row>
    <row r="43" spans="1:4" ht="15.75">
      <c r="A43" s="16"/>
      <c r="B43" s="18" t="s">
        <v>20</v>
      </c>
      <c r="C43" s="2" t="s">
        <v>21</v>
      </c>
      <c r="D43" s="3" t="s">
        <v>17</v>
      </c>
    </row>
    <row r="44" spans="1:4" ht="15.75">
      <c r="A44" s="16"/>
      <c r="B44" s="18" t="s">
        <v>22</v>
      </c>
      <c r="C44" s="2" t="s">
        <v>23</v>
      </c>
      <c r="D44" s="3" t="s">
        <v>17</v>
      </c>
    </row>
    <row r="45" spans="1:4" ht="15.75">
      <c r="A45" s="16"/>
      <c r="B45" s="18" t="s">
        <v>24</v>
      </c>
      <c r="C45" s="33"/>
      <c r="D45" s="34"/>
    </row>
    <row r="46" spans="1:4" ht="47.25">
      <c r="A46" s="10" t="s">
        <v>42</v>
      </c>
      <c r="B46" s="15" t="s">
        <v>43</v>
      </c>
      <c r="C46" s="4" t="s">
        <v>13</v>
      </c>
      <c r="D46" s="30">
        <v>3439.72101</v>
      </c>
    </row>
    <row r="47" spans="1:4" ht="15.75">
      <c r="A47" s="10"/>
      <c r="B47" s="5" t="s">
        <v>44</v>
      </c>
      <c r="C47" s="4" t="s">
        <v>45</v>
      </c>
      <c r="D47" s="30">
        <v>5.61</v>
      </c>
    </row>
    <row r="48" spans="1:4" ht="15.75">
      <c r="A48" s="10"/>
      <c r="B48" s="5" t="s">
        <v>46</v>
      </c>
      <c r="C48" s="4" t="s">
        <v>47</v>
      </c>
      <c r="D48" s="30">
        <v>613.141</v>
      </c>
    </row>
    <row r="49" spans="1:4" ht="31.5">
      <c r="A49" s="10" t="s">
        <v>48</v>
      </c>
      <c r="B49" s="15" t="s">
        <v>49</v>
      </c>
      <c r="C49" s="4" t="s">
        <v>13</v>
      </c>
      <c r="D49" s="1" t="s">
        <v>17</v>
      </c>
    </row>
    <row r="50" spans="1:4" ht="31.5">
      <c r="A50" s="10" t="s">
        <v>50</v>
      </c>
      <c r="B50" s="15" t="s">
        <v>51</v>
      </c>
      <c r="C50" s="4" t="s">
        <v>13</v>
      </c>
      <c r="D50" s="28" t="s">
        <v>17</v>
      </c>
    </row>
    <row r="51" spans="1:6" ht="47.25">
      <c r="A51" s="10" t="s">
        <v>52</v>
      </c>
      <c r="B51" s="15" t="s">
        <v>53</v>
      </c>
      <c r="C51" s="4" t="s">
        <v>13</v>
      </c>
      <c r="D51" s="30">
        <f>15394.733466966-1000-1000</f>
        <v>13394.733466966</v>
      </c>
      <c r="E51" s="24"/>
      <c r="F51" s="24"/>
    </row>
    <row r="52" spans="1:8" ht="47.25">
      <c r="A52" s="10" t="s">
        <v>54</v>
      </c>
      <c r="B52" s="15" t="s">
        <v>55</v>
      </c>
      <c r="C52" s="4" t="s">
        <v>13</v>
      </c>
      <c r="D52" s="30">
        <f>'[1]Лист1'!$I$35</f>
        <v>315.81289999999996</v>
      </c>
      <c r="F52" s="24"/>
      <c r="G52" s="24"/>
      <c r="H52" s="24"/>
    </row>
    <row r="53" spans="1:6" ht="15.75">
      <c r="A53" s="10" t="s">
        <v>56</v>
      </c>
      <c r="B53" s="15" t="s">
        <v>57</v>
      </c>
      <c r="C53" s="4" t="s">
        <v>13</v>
      </c>
      <c r="D53" s="30">
        <v>31728.7771</v>
      </c>
      <c r="E53" s="24"/>
      <c r="F53" s="24"/>
    </row>
    <row r="54" spans="1:6" ht="15.75">
      <c r="A54" s="10"/>
      <c r="B54" s="5" t="s">
        <v>58</v>
      </c>
      <c r="C54" s="4"/>
      <c r="D54" s="30"/>
      <c r="F54" s="24"/>
    </row>
    <row r="55" spans="1:6" ht="31.5">
      <c r="A55" s="10"/>
      <c r="B55" s="5" t="s">
        <v>59</v>
      </c>
      <c r="C55" s="4" t="s">
        <v>13</v>
      </c>
      <c r="D55" s="30">
        <v>11313.36</v>
      </c>
      <c r="E55" s="24"/>
      <c r="F55" s="24"/>
    </row>
    <row r="56" spans="1:7" ht="15.75">
      <c r="A56" s="10" t="s">
        <v>60</v>
      </c>
      <c r="B56" s="15" t="s">
        <v>61</v>
      </c>
      <c r="C56" s="4" t="s">
        <v>13</v>
      </c>
      <c r="D56" s="28">
        <v>13593.06298088</v>
      </c>
      <c r="F56" s="24"/>
      <c r="G56" s="24"/>
    </row>
    <row r="57" spans="1:4" ht="15.75">
      <c r="A57" s="10"/>
      <c r="B57" s="5" t="s">
        <v>58</v>
      </c>
      <c r="C57" s="4"/>
      <c r="D57" s="28"/>
    </row>
    <row r="58" spans="1:6" ht="31.5">
      <c r="A58" s="10"/>
      <c r="B58" s="5" t="s">
        <v>59</v>
      </c>
      <c r="C58" s="4" t="s">
        <v>13</v>
      </c>
      <c r="D58" s="30">
        <v>9796.06829088</v>
      </c>
      <c r="E58" s="24"/>
      <c r="F58" s="24"/>
    </row>
    <row r="59" spans="1:4" ht="31.5">
      <c r="A59" s="10" t="s">
        <v>62</v>
      </c>
      <c r="B59" s="15" t="s">
        <v>63</v>
      </c>
      <c r="C59" s="4" t="s">
        <v>13</v>
      </c>
      <c r="D59" s="30">
        <v>6253.32</v>
      </c>
    </row>
    <row r="60" spans="1:4" ht="66" customHeight="1">
      <c r="A60" s="10" t="s">
        <v>64</v>
      </c>
      <c r="B60" s="15" t="s">
        <v>65</v>
      </c>
      <c r="C60" s="4" t="s">
        <v>13</v>
      </c>
      <c r="D60" s="30">
        <f>'[1]Лист1'!$I$18</f>
        <v>997.16</v>
      </c>
    </row>
    <row r="61" spans="1:4" ht="33.75" customHeight="1">
      <c r="A61" s="10" t="s">
        <v>66</v>
      </c>
      <c r="B61" s="15" t="s">
        <v>67</v>
      </c>
      <c r="C61" s="4" t="s">
        <v>13</v>
      </c>
      <c r="D61" s="30">
        <v>0</v>
      </c>
    </row>
    <row r="62" spans="1:6" ht="23.25" customHeight="1">
      <c r="A62" s="10" t="s">
        <v>68</v>
      </c>
      <c r="B62" s="15" t="s">
        <v>124</v>
      </c>
      <c r="C62" s="4" t="s">
        <v>13</v>
      </c>
      <c r="D62" s="30">
        <f>D15+D46+D51+D52+D53+D56+D59+D60</f>
        <v>276365.727457846</v>
      </c>
      <c r="E62" s="24"/>
      <c r="F62" s="24"/>
    </row>
    <row r="63" spans="1:6" ht="23.25" customHeight="1">
      <c r="A63" s="10" t="s">
        <v>69</v>
      </c>
      <c r="B63" s="9" t="s">
        <v>121</v>
      </c>
      <c r="C63" s="4" t="s">
        <v>13</v>
      </c>
      <c r="D63" s="30">
        <f>D15+D46+D51+D52+D53+D56+D59+D60</f>
        <v>276365.727457846</v>
      </c>
      <c r="E63" s="24"/>
      <c r="F63" s="24"/>
    </row>
    <row r="64" spans="1:5" ht="21" customHeight="1">
      <c r="A64" s="10" t="s">
        <v>70</v>
      </c>
      <c r="B64" s="9" t="s">
        <v>116</v>
      </c>
      <c r="C64" s="4" t="s">
        <v>13</v>
      </c>
      <c r="D64" s="30">
        <v>4807.85</v>
      </c>
      <c r="E64" s="24"/>
    </row>
    <row r="65" spans="1:5" ht="15.75">
      <c r="A65" s="10" t="s">
        <v>71</v>
      </c>
      <c r="B65" s="9" t="s">
        <v>72</v>
      </c>
      <c r="C65" s="4" t="s">
        <v>73</v>
      </c>
      <c r="D65" s="30">
        <v>264</v>
      </c>
      <c r="E65" s="24"/>
    </row>
    <row r="66" spans="1:4" ht="15.75">
      <c r="A66" s="10" t="s">
        <v>74</v>
      </c>
      <c r="B66" s="9" t="s">
        <v>75</v>
      </c>
      <c r="C66" s="4" t="s">
        <v>73</v>
      </c>
      <c r="D66" s="30">
        <v>143</v>
      </c>
    </row>
    <row r="67" spans="1:4" ht="15.75">
      <c r="A67" s="10" t="s">
        <v>76</v>
      </c>
      <c r="B67" s="9" t="s">
        <v>77</v>
      </c>
      <c r="C67" s="4" t="s">
        <v>78</v>
      </c>
      <c r="D67" s="30" t="s">
        <v>17</v>
      </c>
    </row>
    <row r="68" spans="1:5" ht="15.75">
      <c r="A68" s="10" t="s">
        <v>79</v>
      </c>
      <c r="B68" s="9" t="s">
        <v>80</v>
      </c>
      <c r="C68" s="4" t="s">
        <v>78</v>
      </c>
      <c r="D68" s="30">
        <v>340</v>
      </c>
      <c r="E68" s="31"/>
    </row>
    <row r="69" spans="1:5" ht="31.5">
      <c r="A69" s="10" t="s">
        <v>81</v>
      </c>
      <c r="B69" s="9" t="s">
        <v>82</v>
      </c>
      <c r="C69" s="4" t="s">
        <v>78</v>
      </c>
      <c r="D69" s="30">
        <v>264.11</v>
      </c>
      <c r="E69" s="24"/>
    </row>
    <row r="70" spans="1:4" ht="15.75">
      <c r="A70" s="10"/>
      <c r="B70" s="5" t="s">
        <v>58</v>
      </c>
      <c r="C70" s="4"/>
      <c r="D70" s="28"/>
    </row>
    <row r="71" spans="1:7" ht="15.75">
      <c r="A71" s="10" t="s">
        <v>83</v>
      </c>
      <c r="B71" s="15" t="s">
        <v>84</v>
      </c>
      <c r="C71" s="4" t="s">
        <v>78</v>
      </c>
      <c r="D71" s="32">
        <v>133.649</v>
      </c>
      <c r="E71" s="24"/>
      <c r="G71" s="24"/>
    </row>
    <row r="72" spans="1:4" ht="15.75">
      <c r="A72" s="10" t="s">
        <v>85</v>
      </c>
      <c r="B72" s="15" t="s">
        <v>86</v>
      </c>
      <c r="C72" s="4" t="s">
        <v>78</v>
      </c>
      <c r="D72" s="32">
        <v>130.461</v>
      </c>
    </row>
    <row r="73" spans="1:4" ht="31.5">
      <c r="A73" s="10" t="s">
        <v>87</v>
      </c>
      <c r="B73" s="9" t="s">
        <v>88</v>
      </c>
      <c r="C73" s="4" t="s">
        <v>89</v>
      </c>
      <c r="D73" s="32">
        <f>D68-D69</f>
        <v>75.88999999999999</v>
      </c>
    </row>
    <row r="74" spans="1:5" ht="31.5">
      <c r="A74" s="10" t="s">
        <v>90</v>
      </c>
      <c r="B74" s="9" t="s">
        <v>114</v>
      </c>
      <c r="C74" s="4" t="s">
        <v>91</v>
      </c>
      <c r="D74" s="32">
        <f>17.14+8.118</f>
        <v>25.258000000000003</v>
      </c>
      <c r="E74" s="24"/>
    </row>
    <row r="75" spans="1:5" ht="31.5">
      <c r="A75" s="10" t="s">
        <v>92</v>
      </c>
      <c r="B75" s="9" t="s">
        <v>115</v>
      </c>
      <c r="C75" s="4" t="s">
        <v>91</v>
      </c>
      <c r="D75" s="32">
        <v>111.744</v>
      </c>
      <c r="E75" s="24"/>
    </row>
    <row r="76" spans="1:4" ht="15.75">
      <c r="A76" s="10" t="s">
        <v>93</v>
      </c>
      <c r="B76" s="9" t="s">
        <v>94</v>
      </c>
      <c r="C76" s="4" t="s">
        <v>95</v>
      </c>
      <c r="D76" s="28" t="s">
        <v>17</v>
      </c>
    </row>
    <row r="77" spans="1:4" ht="15.75">
      <c r="A77" s="10" t="s">
        <v>96</v>
      </c>
      <c r="B77" s="9" t="s">
        <v>97</v>
      </c>
      <c r="C77" s="4" t="s">
        <v>95</v>
      </c>
      <c r="D77" s="28" t="s">
        <v>17</v>
      </c>
    </row>
    <row r="78" spans="1:4" ht="15.75">
      <c r="A78" s="10" t="s">
        <v>98</v>
      </c>
      <c r="B78" s="9" t="s">
        <v>99</v>
      </c>
      <c r="C78" s="4" t="s">
        <v>95</v>
      </c>
      <c r="D78" s="28" t="s">
        <v>17</v>
      </c>
    </row>
    <row r="79" spans="1:4" ht="31.5">
      <c r="A79" s="10" t="s">
        <v>100</v>
      </c>
      <c r="B79" s="9" t="s">
        <v>101</v>
      </c>
      <c r="C79" s="4" t="s">
        <v>102</v>
      </c>
      <c r="D79" s="30">
        <v>91</v>
      </c>
    </row>
    <row r="80" spans="1:4" ht="31.5">
      <c r="A80" s="10" t="s">
        <v>103</v>
      </c>
      <c r="B80" s="9" t="s">
        <v>104</v>
      </c>
      <c r="C80" s="4" t="s">
        <v>105</v>
      </c>
      <c r="D80" s="1" t="s">
        <v>17</v>
      </c>
    </row>
    <row r="81" spans="1:4" ht="47.25">
      <c r="A81" s="10" t="s">
        <v>106</v>
      </c>
      <c r="B81" s="9" t="s">
        <v>107</v>
      </c>
      <c r="C81" s="4" t="s">
        <v>108</v>
      </c>
      <c r="D81" s="28" t="s">
        <v>17</v>
      </c>
    </row>
    <row r="82" spans="1:4" ht="31.5">
      <c r="A82" s="10" t="s">
        <v>109</v>
      </c>
      <c r="B82" s="9" t="s">
        <v>110</v>
      </c>
      <c r="C82" s="4" t="s">
        <v>111</v>
      </c>
      <c r="D82" s="1" t="s">
        <v>17</v>
      </c>
    </row>
  </sheetData>
  <sheetProtection/>
  <mergeCells count="15">
    <mergeCell ref="A2:D2"/>
    <mergeCell ref="A3:D3"/>
    <mergeCell ref="C9:D9"/>
    <mergeCell ref="C5:D5"/>
    <mergeCell ref="C6:D6"/>
    <mergeCell ref="C7:D7"/>
    <mergeCell ref="C8:D8"/>
    <mergeCell ref="C41:D41"/>
    <mergeCell ref="C45:D45"/>
    <mergeCell ref="C10:D10"/>
    <mergeCell ref="C21:D21"/>
    <mergeCell ref="C25:D25"/>
    <mergeCell ref="C29:D29"/>
    <mergeCell ref="C33:D33"/>
    <mergeCell ref="C37:D37"/>
  </mergeCells>
  <printOptions/>
  <pageMargins left="0.35433070866141736" right="0.1968503937007874" top="0.35433070866141736" bottom="0.3" header="0.31496062992125984" footer="0.31496062992125984"/>
  <pageSetup horizontalDpi="600" verticalDpi="600" orientation="portrait" paperSize="9" scale="90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Павел Ращектаев</cp:lastModifiedBy>
  <cp:lastPrinted>2015-05-07T08:59:09Z</cp:lastPrinted>
  <dcterms:created xsi:type="dcterms:W3CDTF">2010-02-15T13:42:22Z</dcterms:created>
  <dcterms:modified xsi:type="dcterms:W3CDTF">2015-12-16T09:23:53Z</dcterms:modified>
  <cp:category/>
  <cp:version/>
  <cp:contentType/>
  <cp:contentStatus/>
</cp:coreProperties>
</file>